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D30_Statistik\30.1\wöchentlich\Asylbewerber und Flüchtlinge im Salzlandkreis\ab_2019\"/>
    </mc:Choice>
  </mc:AlternateContent>
  <xr:revisionPtr revIDLastSave="0" documentId="13_ncr:1_{D9508CAB-736F-471A-AF1D-36F144D9B5D1}" xr6:coauthVersionLast="47" xr6:coauthVersionMax="47" xr10:uidLastSave="{00000000-0000-0000-0000-000000000000}"/>
  <bookViews>
    <workbookView xWindow="-120" yWindow="-120" windowWidth="29040" windowHeight="15840" firstSheet="78" activeTab="86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  <sheet name="März 2026" sheetId="162" r:id="rId86"/>
    <sheet name="Arpil 2026" sheetId="163" r:id="rId8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3" l="1"/>
  <c r="G10" i="163"/>
  <c r="L52" i="163"/>
  <c r="L10" i="163"/>
  <c r="K52" i="163"/>
  <c r="J52" i="163"/>
  <c r="I52" i="163"/>
  <c r="H52" i="163"/>
  <c r="K10" i="163"/>
  <c r="J10" i="163"/>
  <c r="I10" i="163"/>
  <c r="H10" i="163"/>
  <c r="G52" i="162"/>
  <c r="G10" i="162"/>
  <c r="K52" i="162"/>
  <c r="J52" i="162"/>
  <c r="I52" i="162"/>
  <c r="H52" i="162"/>
  <c r="K10" i="162"/>
  <c r="J10" i="162"/>
  <c r="I10" i="162"/>
  <c r="H10" i="162"/>
  <c r="I52" i="161"/>
  <c r="G52" i="161"/>
  <c r="G10" i="161"/>
  <c r="J52" i="161"/>
  <c r="K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<sst xmlns="http://schemas.openxmlformats.org/spreadsheetml/2006/main" count="2584" uniqueCount="66">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</sst>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21</v>
      </c>
      <c r="I38" s="56">
        <v>21</v>
      </c>
      <c r="J38" s="56">
        <v>21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23</v>
      </c>
      <c r="J38" s="56">
        <v>23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  <c r="L38" s="56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25</v>
      </c>
      <c r="K38" s="56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25</v>
      </c>
      <c r="H38" s="56">
        <v>25</v>
      </c>
      <c r="I38" s="56">
        <v>25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  <c r="L38" s="56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19</v>
      </c>
      <c r="I38" s="56">
        <v>19</v>
      </c>
      <c r="J38" s="56">
        <v>19</v>
      </c>
      <c r="K38" s="56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3" t="s">
        <v>12</v>
      </c>
      <c r="B35" s="54"/>
      <c r="C35" s="54"/>
      <c r="D35" s="54"/>
      <c r="E35" s="54"/>
      <c r="F35" s="55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3" t="s">
        <v>14</v>
      </c>
      <c r="B38" s="54"/>
      <c r="C38" s="54"/>
      <c r="D38" s="54"/>
      <c r="E38" s="54"/>
      <c r="F38" s="55"/>
      <c r="G38" s="56">
        <v>19</v>
      </c>
      <c r="H38" s="56">
        <v>20</v>
      </c>
      <c r="I38" s="56">
        <v>20</v>
      </c>
      <c r="J38" s="56">
        <v>20</v>
      </c>
      <c r="K38" s="56">
        <v>20</v>
      </c>
      <c r="L38" s="56">
        <v>23</v>
      </c>
    </row>
    <row r="39" spans="1:16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6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2" t="s">
        <v>18</v>
      </c>
      <c r="B44" s="68"/>
      <c r="C44" s="68"/>
      <c r="D44" s="68"/>
      <c r="E44" s="68"/>
      <c r="F44" s="6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23</v>
      </c>
      <c r="I38" s="56">
        <v>30</v>
      </c>
      <c r="J38" s="56">
        <v>30</v>
      </c>
      <c r="K38" s="56">
        <v>30</v>
      </c>
    </row>
    <row r="39" spans="1:14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4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23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5"/>
      <c r="B16" s="66"/>
      <c r="C16" s="66"/>
      <c r="D16" s="66"/>
      <c r="E16" s="66"/>
      <c r="F16" s="67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3" t="s">
        <v>12</v>
      </c>
      <c r="B35" s="54"/>
      <c r="C35" s="54"/>
      <c r="D35" s="54"/>
      <c r="E35" s="54"/>
      <c r="F35" s="55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8" t="s">
        <v>13</v>
      </c>
      <c r="B36" s="49"/>
      <c r="C36" s="49"/>
      <c r="D36" s="49"/>
      <c r="E36" s="49"/>
      <c r="F36" s="50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17</v>
      </c>
      <c r="I38" s="56">
        <v>17</v>
      </c>
      <c r="J38" s="56">
        <v>17</v>
      </c>
      <c r="K38" s="56">
        <v>18</v>
      </c>
      <c r="L38" s="23">
        <v>22</v>
      </c>
    </row>
    <row r="39" spans="1:15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23">
        <v>20</v>
      </c>
    </row>
    <row r="42" spans="1:15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2" t="s">
        <v>18</v>
      </c>
      <c r="B44" s="68"/>
      <c r="C44" s="68"/>
      <c r="D44" s="68"/>
      <c r="E44" s="68"/>
      <c r="F44" s="6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2" t="s">
        <v>26</v>
      </c>
      <c r="B46" s="68"/>
      <c r="C46" s="68"/>
      <c r="D46" s="68"/>
      <c r="E46" s="68"/>
      <c r="F46" s="6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7" t="s">
        <v>19</v>
      </c>
      <c r="B4" s="38"/>
      <c r="C4" s="38"/>
      <c r="D4" s="38"/>
      <c r="E4" s="38"/>
      <c r="F4" s="38"/>
    </row>
    <row r="5" spans="1:10" ht="18" x14ac:dyDescent="0.25">
      <c r="A5" s="39"/>
      <c r="B5" s="37"/>
      <c r="C5" s="37"/>
      <c r="D5" s="37"/>
      <c r="E5" s="37"/>
      <c r="F5" s="37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40" t="s">
        <v>3</v>
      </c>
      <c r="B8" s="41"/>
      <c r="C8" s="41"/>
      <c r="D8" s="41"/>
      <c r="E8" s="41"/>
      <c r="F8" s="41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5" t="s">
        <v>5</v>
      </c>
      <c r="B15" s="35"/>
      <c r="C15" s="35"/>
      <c r="D15" s="35"/>
      <c r="E15" s="35"/>
      <c r="F15" s="36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3" t="s">
        <v>24</v>
      </c>
      <c r="B18" s="54"/>
      <c r="C18" s="54"/>
      <c r="D18" s="54"/>
      <c r="E18" s="54"/>
      <c r="F18" s="54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1" t="s">
        <v>22</v>
      </c>
      <c r="B23" s="51"/>
      <c r="C23" s="51"/>
      <c r="D23" s="51"/>
      <c r="E23" s="51"/>
      <c r="F23" s="52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3" t="s">
        <v>23</v>
      </c>
      <c r="B29" s="54"/>
      <c r="C29" s="54"/>
      <c r="D29" s="54"/>
      <c r="E29" s="54"/>
      <c r="F29" s="55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3" t="s">
        <v>10</v>
      </c>
      <c r="B32" s="54"/>
      <c r="C32" s="54"/>
      <c r="D32" s="54"/>
      <c r="E32" s="54"/>
      <c r="F32" s="55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3" t="s">
        <v>12</v>
      </c>
      <c r="B35" s="54"/>
      <c r="C35" s="54"/>
      <c r="D35" s="54"/>
      <c r="E35" s="54"/>
      <c r="F35" s="54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</row>
    <row r="39" spans="1:10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</row>
    <row r="42" spans="1:10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1" t="s">
        <v>18</v>
      </c>
      <c r="B44" s="51"/>
      <c r="C44" s="51"/>
      <c r="D44" s="51"/>
      <c r="E44" s="51"/>
      <c r="F44" s="51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1" t="s">
        <v>26</v>
      </c>
      <c r="B46" s="51"/>
      <c r="C46" s="51"/>
      <c r="D46" s="51"/>
      <c r="E46" s="51"/>
      <c r="F46" s="51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5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5"/>
      <c r="B16" s="66"/>
      <c r="C16" s="66"/>
      <c r="D16" s="66"/>
      <c r="E16" s="66"/>
      <c r="F16" s="6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5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2" t="s">
        <v>26</v>
      </c>
      <c r="B46" s="68"/>
      <c r="C46" s="68"/>
      <c r="D46" s="68"/>
      <c r="E46" s="68"/>
      <c r="F46" s="6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2" t="s">
        <v>26</v>
      </c>
      <c r="B46" s="68"/>
      <c r="C46" s="68"/>
      <c r="D46" s="68"/>
      <c r="E46" s="68"/>
      <c r="F46" s="6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2" t="s">
        <v>58</v>
      </c>
      <c r="B46" s="68"/>
      <c r="C46" s="68"/>
      <c r="D46" s="68"/>
      <c r="E46" s="68"/>
      <c r="F46" s="6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2" t="s">
        <v>26</v>
      </c>
      <c r="B48" s="68"/>
      <c r="C48" s="68"/>
      <c r="D48" s="68"/>
      <c r="E48" s="68"/>
      <c r="F48" s="6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22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8" t="s">
        <v>56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2" t="s">
        <v>18</v>
      </c>
      <c r="B44" s="68"/>
      <c r="C44" s="68"/>
      <c r="D44" s="68"/>
      <c r="E44" s="68"/>
      <c r="F44" s="6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2" t="s">
        <v>58</v>
      </c>
      <c r="B48" s="68"/>
      <c r="C48" s="68"/>
      <c r="D48" s="68"/>
      <c r="E48" s="68"/>
      <c r="F48" s="6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2" t="s">
        <v>26</v>
      </c>
      <c r="B52" s="68"/>
      <c r="C52" s="68"/>
      <c r="D52" s="68"/>
      <c r="E52" s="68"/>
      <c r="F52" s="6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20</v>
      </c>
      <c r="J38" s="56">
        <v>20</v>
      </c>
      <c r="K38" s="56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7"/>
      <c r="C4" s="37"/>
      <c r="D4" s="37"/>
      <c r="E4" s="37"/>
      <c r="F4" s="37"/>
    </row>
    <row r="5" spans="1:12" x14ac:dyDescent="0.2">
      <c r="A5" s="39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40" t="s">
        <v>3</v>
      </c>
      <c r="B8" s="41"/>
      <c r="C8" s="41"/>
      <c r="D8" s="41"/>
      <c r="E8" s="41"/>
      <c r="F8" s="41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4" t="s">
        <v>2</v>
      </c>
      <c r="B10" s="44"/>
      <c r="C10" s="44"/>
      <c r="D10" s="44"/>
      <c r="E10" s="45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5" t="s">
        <v>5</v>
      </c>
      <c r="B15" s="35"/>
      <c r="C15" s="35"/>
      <c r="D15" s="35"/>
      <c r="E15" s="35"/>
      <c r="F15" s="36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3" t="s">
        <v>24</v>
      </c>
      <c r="B18" s="54"/>
      <c r="C18" s="54"/>
      <c r="D18" s="54"/>
      <c r="E18" s="54"/>
      <c r="F18" s="54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1" t="s">
        <v>22</v>
      </c>
      <c r="B23" s="51"/>
      <c r="C23" s="51"/>
      <c r="D23" s="51"/>
      <c r="E23" s="51"/>
      <c r="F23" s="52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1" t="s">
        <v>7</v>
      </c>
      <c r="B25" s="51"/>
      <c r="C25" s="51"/>
      <c r="D25" s="51"/>
      <c r="E25" s="51"/>
      <c r="F25" s="52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4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19</v>
      </c>
      <c r="I38" s="56">
        <v>19</v>
      </c>
      <c r="J38" s="56">
        <v>19</v>
      </c>
      <c r="K38" s="56">
        <v>20</v>
      </c>
      <c r="L38" s="56">
        <v>20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  <c r="L39" s="5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  <c r="L41" s="56">
        <v>20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  <c r="L42" s="5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1" t="s">
        <v>18</v>
      </c>
      <c r="B44" s="51"/>
      <c r="C44" s="51"/>
      <c r="D44" s="51"/>
      <c r="E44" s="51"/>
      <c r="F44" s="51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1" t="s">
        <v>26</v>
      </c>
      <c r="B46" s="51"/>
      <c r="C46" s="51"/>
      <c r="D46" s="51"/>
      <c r="E46" s="51"/>
      <c r="F46" s="51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7"/>
      <c r="C4" s="37"/>
      <c r="D4" s="37"/>
      <c r="E4" s="37"/>
      <c r="F4" s="37"/>
    </row>
    <row r="5" spans="1:11" x14ac:dyDescent="0.2">
      <c r="A5" s="39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20</v>
      </c>
      <c r="H38" s="56">
        <v>20</v>
      </c>
      <c r="I38" s="56">
        <v>23</v>
      </c>
      <c r="J38" s="56">
        <v>23</v>
      </c>
      <c r="K38" s="56">
        <v>21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workbookViewId="0">
      <selection activeCell="M21" sqref="M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6.2449176029340991</v>
      </c>
      <c r="J10" s="10">
        <f t="shared" si="1"/>
        <v>6.2338538814300968</v>
      </c>
      <c r="K10" s="10">
        <f t="shared" si="1"/>
        <v>6.2415984864828982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233</v>
      </c>
      <c r="H15" s="72">
        <v>240</v>
      </c>
      <c r="I15" s="72">
        <v>245</v>
      </c>
      <c r="J15" s="72">
        <v>255</v>
      </c>
      <c r="K15" s="72">
        <v>249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595</v>
      </c>
      <c r="H18" s="72">
        <v>589</v>
      </c>
      <c r="I18" s="72">
        <v>590</v>
      </c>
      <c r="J18" s="72">
        <v>582</v>
      </c>
      <c r="K18" s="72">
        <v>589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249</v>
      </c>
      <c r="H29" s="72">
        <v>240</v>
      </c>
      <c r="I29" s="72">
        <v>237</v>
      </c>
      <c r="J29" s="72">
        <v>239</v>
      </c>
      <c r="K29" s="72">
        <v>240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851</v>
      </c>
      <c r="H32" s="72">
        <v>853</v>
      </c>
      <c r="I32" s="72">
        <v>864</v>
      </c>
      <c r="J32" s="72">
        <v>860</v>
      </c>
      <c r="K32" s="72">
        <v>866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63</v>
      </c>
      <c r="H35" s="72">
        <v>63</v>
      </c>
      <c r="I35" s="72">
        <v>63</v>
      </c>
      <c r="J35" s="72">
        <v>62</v>
      </c>
      <c r="K35" s="72">
        <v>65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32</v>
      </c>
      <c r="H38" s="80">
        <v>32</v>
      </c>
      <c r="I38" s="80">
        <v>32</v>
      </c>
      <c r="J38" s="80">
        <v>25</v>
      </c>
      <c r="K38" s="80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14</v>
      </c>
      <c r="H41" s="80">
        <v>14</v>
      </c>
      <c r="I41" s="80">
        <v>9</v>
      </c>
      <c r="J41" s="80">
        <v>8</v>
      </c>
      <c r="K41" s="80">
        <v>8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>
        <v>2302</v>
      </c>
      <c r="J50" s="34">
        <v>2308</v>
      </c>
      <c r="K50" s="34">
        <v>2318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3882</v>
      </c>
      <c r="H52" s="32">
        <f t="shared" ref="H52:I52" si="3">SUM(H8,-SUM(H15:H50))</f>
        <v>3899</v>
      </c>
      <c r="I52" s="32">
        <f t="shared" si="3"/>
        <v>3930</v>
      </c>
      <c r="J52" s="32">
        <f>SUM(J8,-SUM(J15:J50))</f>
        <v>3938</v>
      </c>
      <c r="K52" s="32">
        <f t="shared" ref="K52" si="4">SUM(K8,-SUM(K15:K50))</f>
        <v>3936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A9F5-135A-4C78-B5D5-0F14D2F7E144}">
  <dimension ref="A1:K54"/>
  <sheetViews>
    <sheetView workbookViewId="0">
      <selection activeCell="M24" sqref="M2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40" t="s">
        <v>3</v>
      </c>
      <c r="B8" s="41"/>
      <c r="C8" s="41"/>
      <c r="D8" s="41"/>
      <c r="E8" s="41"/>
      <c r="F8" s="58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6.2415984864828982</v>
      </c>
      <c r="H10" s="10">
        <f t="shared" ref="H10:K10" si="1">SUM(H8*100 / H9)</f>
        <v>6.2438112307836988</v>
      </c>
      <c r="I10" s="10">
        <f t="shared" si="1"/>
        <v>6.2410453004076984</v>
      </c>
      <c r="J10" s="10">
        <f t="shared" si="1"/>
        <v>6.2432580447084982</v>
      </c>
      <c r="K10" s="10">
        <f t="shared" si="1"/>
        <v>6.2498962776109002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2" t="s">
        <v>5</v>
      </c>
      <c r="B15" s="63"/>
      <c r="C15" s="63"/>
      <c r="D15" s="63"/>
      <c r="E15" s="63"/>
      <c r="F15" s="64"/>
      <c r="G15" s="72">
        <v>249</v>
      </c>
      <c r="H15" s="72">
        <v>254</v>
      </c>
      <c r="I15" s="72">
        <v>250</v>
      </c>
      <c r="J15" s="72">
        <v>252</v>
      </c>
      <c r="K15" s="72">
        <v>248</v>
      </c>
    </row>
    <row r="16" spans="1:11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3" t="s">
        <v>24</v>
      </c>
      <c r="B18" s="54"/>
      <c r="C18" s="54"/>
      <c r="D18" s="54"/>
      <c r="E18" s="54"/>
      <c r="F18" s="55"/>
      <c r="G18" s="72">
        <v>589</v>
      </c>
      <c r="H18" s="72">
        <v>585</v>
      </c>
      <c r="I18" s="72">
        <v>586</v>
      </c>
      <c r="J18" s="72">
        <v>580</v>
      </c>
      <c r="K18" s="72">
        <v>586</v>
      </c>
    </row>
    <row r="19" spans="1:11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2" t="s">
        <v>6</v>
      </c>
      <c r="B21" s="68"/>
      <c r="C21" s="68"/>
      <c r="D21" s="68"/>
      <c r="E21" s="68"/>
      <c r="F21" s="69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2" t="s">
        <v>22</v>
      </c>
      <c r="B23" s="68"/>
      <c r="C23" s="68"/>
      <c r="D23" s="68"/>
      <c r="E23" s="68"/>
      <c r="F23" s="69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2" t="s">
        <v>7</v>
      </c>
      <c r="B25" s="68"/>
      <c r="C25" s="68"/>
      <c r="D25" s="68"/>
      <c r="E25" s="68"/>
      <c r="F25" s="69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2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72">
        <v>240</v>
      </c>
      <c r="H29" s="72">
        <v>238</v>
      </c>
      <c r="I29" s="72">
        <v>237</v>
      </c>
      <c r="J29" s="72">
        <v>227</v>
      </c>
      <c r="K29" s="72">
        <v>225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72">
        <v>866</v>
      </c>
      <c r="H32" s="72">
        <v>872</v>
      </c>
      <c r="I32" s="72">
        <v>875</v>
      </c>
      <c r="J32" s="72">
        <v>880</v>
      </c>
      <c r="K32" s="72">
        <v>876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5"/>
      <c r="G35" s="72">
        <v>65</v>
      </c>
      <c r="H35" s="72">
        <v>62</v>
      </c>
      <c r="I35" s="72">
        <v>57</v>
      </c>
      <c r="J35" s="72">
        <v>58</v>
      </c>
      <c r="K35" s="72">
        <v>59</v>
      </c>
    </row>
    <row r="36" spans="1:11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25</v>
      </c>
      <c r="I38" s="80">
        <v>25</v>
      </c>
      <c r="J38" s="80">
        <v>25</v>
      </c>
      <c r="K38" s="80">
        <v>25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3" t="s">
        <v>16</v>
      </c>
      <c r="B41" s="54"/>
      <c r="C41" s="54"/>
      <c r="D41" s="54"/>
      <c r="E41" s="54"/>
      <c r="F41" s="55"/>
      <c r="G41" s="80">
        <v>8</v>
      </c>
      <c r="H41" s="80">
        <v>8</v>
      </c>
      <c r="I41" s="80">
        <v>8</v>
      </c>
      <c r="J41" s="80">
        <v>7</v>
      </c>
      <c r="K41" s="80">
        <v>5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2" t="s">
        <v>18</v>
      </c>
      <c r="B44" s="68"/>
      <c r="C44" s="68"/>
      <c r="D44" s="68"/>
      <c r="E44" s="68"/>
      <c r="F44" s="69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2" t="s">
        <v>58</v>
      </c>
      <c r="B48" s="68"/>
      <c r="C48" s="68"/>
      <c r="D48" s="68"/>
      <c r="E48" s="68"/>
      <c r="F48" s="69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2318</v>
      </c>
      <c r="H50" s="34">
        <v>2328</v>
      </c>
      <c r="I50" s="34">
        <v>2334</v>
      </c>
      <c r="J50" s="34">
        <v>2335</v>
      </c>
      <c r="K50" s="34">
        <v>2345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2" t="s">
        <v>26</v>
      </c>
      <c r="B52" s="68"/>
      <c r="C52" s="68"/>
      <c r="D52" s="68"/>
      <c r="E52" s="68"/>
      <c r="F52" s="69"/>
      <c r="G52" s="32">
        <f t="shared" ref="G52" si="2">SUM(G8,-SUM(G15:G50))</f>
        <v>3936</v>
      </c>
      <c r="H52" s="32">
        <f t="shared" ref="H52:I52" si="3">SUM(H8,-SUM(H15:H50))</f>
        <v>3951</v>
      </c>
      <c r="I52" s="32">
        <f t="shared" si="3"/>
        <v>3964</v>
      </c>
      <c r="J52" s="32">
        <f>SUM(J8,-SUM(J15:J50))</f>
        <v>3955</v>
      </c>
      <c r="K52" s="32">
        <f t="shared" ref="K52" si="4">SUM(K8,-SUM(K15:K50))</f>
        <v>3952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63D7-BD5C-4B2B-8B4D-9975B90A1C8F}">
  <dimension ref="A1:L54"/>
  <sheetViews>
    <sheetView tabSelected="1" workbookViewId="0">
      <selection activeCell="M48" sqref="M4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7" t="s">
        <v>19</v>
      </c>
      <c r="B4" s="38"/>
      <c r="C4" s="38"/>
      <c r="D4" s="38"/>
      <c r="E4" s="38"/>
      <c r="F4" s="38"/>
    </row>
    <row r="5" spans="1:12" ht="18" x14ac:dyDescent="0.25">
      <c r="A5" s="39"/>
      <c r="B5" s="37"/>
      <c r="C5" s="37"/>
      <c r="D5" s="37"/>
      <c r="E5" s="37"/>
      <c r="F5" s="37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40" t="s">
        <v>3</v>
      </c>
      <c r="B8" s="41"/>
      <c r="C8" s="41"/>
      <c r="D8" s="41"/>
      <c r="E8" s="41"/>
      <c r="F8" s="58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/>
    </row>
    <row r="9" spans="1:12" ht="15" x14ac:dyDescent="0.25">
      <c r="A9" s="59" t="s">
        <v>20</v>
      </c>
      <c r="B9" s="60"/>
      <c r="C9" s="60"/>
      <c r="D9" s="60"/>
      <c r="E9" s="60"/>
      <c r="F9" s="61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59" t="s">
        <v>2</v>
      </c>
      <c r="B10" s="60"/>
      <c r="C10" s="60"/>
      <c r="D10" s="60"/>
      <c r="E10" s="60"/>
      <c r="F10" s="6"/>
      <c r="G10" s="10">
        <f t="shared" ref="G10" si="0">SUM(G8*100 / G9)</f>
        <v>6.2498962776109002</v>
      </c>
      <c r="H10" s="10">
        <f t="shared" ref="H10:K10" si="1">SUM(H8*100 / H9)</f>
        <v>6.2415984864828982</v>
      </c>
      <c r="I10" s="10">
        <f t="shared" si="1"/>
        <v>6.2421516725580988</v>
      </c>
      <c r="J10" s="10">
        <f t="shared" si="1"/>
        <v>6.2698109763181042</v>
      </c>
      <c r="K10" s="10">
        <f t="shared" si="1"/>
        <v>6.2698109763181042</v>
      </c>
      <c r="L10" s="10">
        <f t="shared" ref="L10" si="2">SUM(L8*100 / L9)</f>
        <v>0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2" t="s">
        <v>5</v>
      </c>
      <c r="B15" s="63"/>
      <c r="C15" s="63"/>
      <c r="D15" s="63"/>
      <c r="E15" s="63"/>
      <c r="F15" s="64"/>
      <c r="G15" s="72">
        <v>248</v>
      </c>
      <c r="H15" s="72">
        <v>242</v>
      </c>
      <c r="I15" s="72">
        <v>242</v>
      </c>
      <c r="J15" s="72">
        <v>242</v>
      </c>
      <c r="K15" s="72">
        <v>240</v>
      </c>
      <c r="L15" s="72"/>
    </row>
    <row r="16" spans="1:12" x14ac:dyDescent="0.2">
      <c r="A16" s="65"/>
      <c r="B16" s="66"/>
      <c r="C16" s="66"/>
      <c r="D16" s="66"/>
      <c r="E16" s="66"/>
      <c r="F16" s="67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3" t="s">
        <v>24</v>
      </c>
      <c r="B18" s="54"/>
      <c r="C18" s="54"/>
      <c r="D18" s="54"/>
      <c r="E18" s="54"/>
      <c r="F18" s="55"/>
      <c r="G18" s="72">
        <v>586</v>
      </c>
      <c r="H18" s="72">
        <v>582</v>
      </c>
      <c r="I18" s="72">
        <v>579</v>
      </c>
      <c r="J18" s="72">
        <v>582</v>
      </c>
      <c r="K18" s="72">
        <v>586</v>
      </c>
      <c r="L18" s="72"/>
    </row>
    <row r="19" spans="1:12" x14ac:dyDescent="0.2">
      <c r="A19" s="48" t="s">
        <v>27</v>
      </c>
      <c r="B19" s="49"/>
      <c r="C19" s="49"/>
      <c r="D19" s="49"/>
      <c r="E19" s="49"/>
      <c r="F19" s="50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2" t="s">
        <v>6</v>
      </c>
      <c r="B21" s="68"/>
      <c r="C21" s="68"/>
      <c r="D21" s="68"/>
      <c r="E21" s="68"/>
      <c r="F21" s="69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/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2" t="s">
        <v>22</v>
      </c>
      <c r="B23" s="68"/>
      <c r="C23" s="68"/>
      <c r="D23" s="68"/>
      <c r="E23" s="68"/>
      <c r="F23" s="69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/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2" t="s">
        <v>7</v>
      </c>
      <c r="B25" s="68"/>
      <c r="C25" s="68"/>
      <c r="D25" s="68"/>
      <c r="E25" s="68"/>
      <c r="F25" s="69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/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2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/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3" t="s">
        <v>23</v>
      </c>
      <c r="B29" s="54"/>
      <c r="C29" s="54"/>
      <c r="D29" s="54"/>
      <c r="E29" s="54"/>
      <c r="F29" s="55"/>
      <c r="G29" s="72">
        <v>225</v>
      </c>
      <c r="H29" s="72">
        <v>228</v>
      </c>
      <c r="I29" s="72">
        <v>228</v>
      </c>
      <c r="J29" s="72">
        <v>226</v>
      </c>
      <c r="K29" s="72">
        <v>230</v>
      </c>
      <c r="L29" s="72"/>
    </row>
    <row r="30" spans="1:12" x14ac:dyDescent="0.2">
      <c r="A30" s="48" t="s">
        <v>9</v>
      </c>
      <c r="B30" s="49"/>
      <c r="C30" s="49"/>
      <c r="D30" s="49"/>
      <c r="E30" s="49"/>
      <c r="F30" s="50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3" t="s">
        <v>10</v>
      </c>
      <c r="B32" s="54"/>
      <c r="C32" s="54"/>
      <c r="D32" s="54"/>
      <c r="E32" s="54"/>
      <c r="F32" s="55"/>
      <c r="G32" s="72">
        <v>876</v>
      </c>
      <c r="H32" s="72">
        <v>875</v>
      </c>
      <c r="I32" s="72">
        <v>877</v>
      </c>
      <c r="J32" s="72">
        <v>877</v>
      </c>
      <c r="K32" s="72">
        <v>882</v>
      </c>
      <c r="L32" s="72"/>
    </row>
    <row r="33" spans="1:12" x14ac:dyDescent="0.2">
      <c r="A33" s="48" t="s">
        <v>11</v>
      </c>
      <c r="B33" s="49"/>
      <c r="C33" s="49"/>
      <c r="D33" s="49"/>
      <c r="E33" s="49"/>
      <c r="F33" s="50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3" t="s">
        <v>12</v>
      </c>
      <c r="B35" s="54"/>
      <c r="C35" s="54"/>
      <c r="D35" s="54"/>
      <c r="E35" s="54"/>
      <c r="F35" s="55"/>
      <c r="G35" s="72">
        <v>59</v>
      </c>
      <c r="H35" s="72">
        <v>58</v>
      </c>
      <c r="I35" s="72">
        <v>58</v>
      </c>
      <c r="J35" s="72">
        <v>62</v>
      </c>
      <c r="K35" s="72">
        <v>63</v>
      </c>
      <c r="L35" s="72"/>
    </row>
    <row r="36" spans="1:12" x14ac:dyDescent="0.2">
      <c r="A36" s="48" t="s">
        <v>13</v>
      </c>
      <c r="B36" s="49"/>
      <c r="C36" s="49"/>
      <c r="D36" s="49"/>
      <c r="E36" s="49"/>
      <c r="F36" s="50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3" t="s">
        <v>14</v>
      </c>
      <c r="B38" s="54"/>
      <c r="C38" s="54"/>
      <c r="D38" s="54"/>
      <c r="E38" s="54"/>
      <c r="F38" s="55"/>
      <c r="G38" s="80">
        <v>25</v>
      </c>
      <c r="H38" s="80">
        <v>29</v>
      </c>
      <c r="I38" s="80">
        <v>29</v>
      </c>
      <c r="J38" s="80">
        <v>29</v>
      </c>
      <c r="K38" s="80">
        <v>29</v>
      </c>
      <c r="L38" s="80"/>
    </row>
    <row r="39" spans="1:12" x14ac:dyDescent="0.2">
      <c r="A39" s="48" t="s">
        <v>15</v>
      </c>
      <c r="B39" s="49"/>
      <c r="C39" s="49"/>
      <c r="D39" s="49"/>
      <c r="E39" s="49"/>
      <c r="F39" s="50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3" t="s">
        <v>16</v>
      </c>
      <c r="B41" s="54"/>
      <c r="C41" s="54"/>
      <c r="D41" s="54"/>
      <c r="E41" s="54"/>
      <c r="F41" s="55"/>
      <c r="G41" s="80">
        <v>5</v>
      </c>
      <c r="H41" s="80">
        <v>5</v>
      </c>
      <c r="I41" s="80">
        <v>5</v>
      </c>
      <c r="J41" s="80">
        <v>5</v>
      </c>
      <c r="K41" s="80">
        <v>5</v>
      </c>
      <c r="L41" s="80"/>
    </row>
    <row r="42" spans="1:12" x14ac:dyDescent="0.2">
      <c r="A42" s="48" t="s">
        <v>17</v>
      </c>
      <c r="B42" s="49"/>
      <c r="C42" s="49"/>
      <c r="D42" s="49"/>
      <c r="E42" s="49"/>
      <c r="F42" s="50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2" t="s">
        <v>18</v>
      </c>
      <c r="B44" s="68"/>
      <c r="C44" s="68"/>
      <c r="D44" s="68"/>
      <c r="E44" s="68"/>
      <c r="F44" s="69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/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/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2" t="s">
        <v>58</v>
      </c>
      <c r="B48" s="68"/>
      <c r="C48" s="68"/>
      <c r="D48" s="68"/>
      <c r="E48" s="68"/>
      <c r="F48" s="69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/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2345</v>
      </c>
      <c r="H50" s="34">
        <v>2356</v>
      </c>
      <c r="I50" s="34">
        <v>2362</v>
      </c>
      <c r="J50" s="34">
        <v>2373</v>
      </c>
      <c r="K50" s="34">
        <v>2374</v>
      </c>
      <c r="L50" s="34"/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2" t="s">
        <v>26</v>
      </c>
      <c r="B52" s="68"/>
      <c r="C52" s="68"/>
      <c r="D52" s="68"/>
      <c r="E52" s="68"/>
      <c r="F52" s="69"/>
      <c r="G52" s="32">
        <f t="shared" ref="G52" si="3">SUM(G8,-SUM(G15:G50))</f>
        <v>3952</v>
      </c>
      <c r="H52" s="32">
        <f t="shared" ref="H52:I52" si="4">SUM(H8,-SUM(H15:H50))</f>
        <v>3952</v>
      </c>
      <c r="I52" s="32">
        <f t="shared" si="4"/>
        <v>3951</v>
      </c>
      <c r="J52" s="32">
        <f>SUM(J8,-SUM(J15:J50))</f>
        <v>3944</v>
      </c>
      <c r="K52" s="32">
        <f t="shared" ref="K52:L52" si="5">SUM(K8,-SUM(K15:K50))</f>
        <v>3929</v>
      </c>
      <c r="L52" s="32">
        <f t="shared" si="5"/>
        <v>0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7" t="s">
        <v>19</v>
      </c>
      <c r="B4" s="38"/>
      <c r="C4" s="38"/>
      <c r="D4" s="38"/>
      <c r="E4" s="38"/>
      <c r="F4" s="38"/>
    </row>
    <row r="5" spans="1:11" ht="18" x14ac:dyDescent="0.25">
      <c r="A5" s="39"/>
      <c r="B5" s="37"/>
      <c r="C5" s="37"/>
      <c r="D5" s="37"/>
      <c r="E5" s="37"/>
      <c r="F5" s="37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40" t="s">
        <v>3</v>
      </c>
      <c r="B8" s="41"/>
      <c r="C8" s="41"/>
      <c r="D8" s="41"/>
      <c r="E8" s="41"/>
      <c r="F8" s="41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42" t="s">
        <v>20</v>
      </c>
      <c r="B9" s="42"/>
      <c r="C9" s="42"/>
      <c r="D9" s="42"/>
      <c r="E9" s="42"/>
      <c r="F9" s="4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4" t="s">
        <v>2</v>
      </c>
      <c r="B10" s="44"/>
      <c r="C10" s="44"/>
      <c r="D10" s="44"/>
      <c r="E10" s="45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5" t="s">
        <v>5</v>
      </c>
      <c r="B15" s="35"/>
      <c r="C15" s="35"/>
      <c r="D15" s="35"/>
      <c r="E15" s="35"/>
      <c r="F15" s="36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35"/>
      <c r="B16" s="35"/>
      <c r="C16" s="35"/>
      <c r="D16" s="35"/>
      <c r="E16" s="35"/>
      <c r="F16" s="36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3" t="s">
        <v>24</v>
      </c>
      <c r="B18" s="54"/>
      <c r="C18" s="54"/>
      <c r="D18" s="54"/>
      <c r="E18" s="54"/>
      <c r="F18" s="54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8" t="s">
        <v>27</v>
      </c>
      <c r="B19" s="49"/>
      <c r="C19" s="49"/>
      <c r="D19" s="49"/>
      <c r="E19" s="49"/>
      <c r="F19" s="49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1" t="s">
        <v>6</v>
      </c>
      <c r="B21" s="51"/>
      <c r="C21" s="51"/>
      <c r="D21" s="51"/>
      <c r="E21" s="51"/>
      <c r="F21" s="5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1" t="s">
        <v>22</v>
      </c>
      <c r="B23" s="51"/>
      <c r="C23" s="51"/>
      <c r="D23" s="51"/>
      <c r="E23" s="51"/>
      <c r="F23" s="52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1" t="s">
        <v>7</v>
      </c>
      <c r="B25" s="51"/>
      <c r="C25" s="51"/>
      <c r="D25" s="51"/>
      <c r="E25" s="51"/>
      <c r="F25" s="5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1" t="s">
        <v>8</v>
      </c>
      <c r="B27" s="51"/>
      <c r="C27" s="51"/>
      <c r="D27" s="51"/>
      <c r="E27" s="51"/>
      <c r="F27" s="5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3" t="s">
        <v>23</v>
      </c>
      <c r="B29" s="54"/>
      <c r="C29" s="54"/>
      <c r="D29" s="54"/>
      <c r="E29" s="54"/>
      <c r="F29" s="55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8" t="s">
        <v>9</v>
      </c>
      <c r="B30" s="49"/>
      <c r="C30" s="49"/>
      <c r="D30" s="49"/>
      <c r="E30" s="49"/>
      <c r="F30" s="50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3" t="s">
        <v>10</v>
      </c>
      <c r="B32" s="54"/>
      <c r="C32" s="54"/>
      <c r="D32" s="54"/>
      <c r="E32" s="54"/>
      <c r="F32" s="55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8" t="s">
        <v>11</v>
      </c>
      <c r="B33" s="49"/>
      <c r="C33" s="49"/>
      <c r="D33" s="49"/>
      <c r="E33" s="49"/>
      <c r="F33" s="50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3" t="s">
        <v>12</v>
      </c>
      <c r="B35" s="54"/>
      <c r="C35" s="54"/>
      <c r="D35" s="54"/>
      <c r="E35" s="54"/>
      <c r="F35" s="54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8" t="s">
        <v>13</v>
      </c>
      <c r="B36" s="49"/>
      <c r="C36" s="49"/>
      <c r="D36" s="49"/>
      <c r="E36" s="49"/>
      <c r="F36" s="49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3" t="s">
        <v>14</v>
      </c>
      <c r="B38" s="54"/>
      <c r="C38" s="54"/>
      <c r="D38" s="54"/>
      <c r="E38" s="54"/>
      <c r="F38" s="55"/>
      <c r="G38" s="56">
        <v>21</v>
      </c>
      <c r="H38" s="56">
        <v>19</v>
      </c>
      <c r="I38" s="56">
        <v>22</v>
      </c>
      <c r="J38" s="56">
        <v>23</v>
      </c>
      <c r="K38" s="56">
        <v>23</v>
      </c>
    </row>
    <row r="39" spans="1:11" x14ac:dyDescent="0.2">
      <c r="A39" s="48" t="s">
        <v>15</v>
      </c>
      <c r="B39" s="49"/>
      <c r="C39" s="49"/>
      <c r="D39" s="49"/>
      <c r="E39" s="49"/>
      <c r="F39" s="50"/>
      <c r="G39" s="57"/>
      <c r="H39" s="57"/>
      <c r="I39" s="57"/>
      <c r="J39" s="57"/>
      <c r="K39" s="5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3" t="s">
        <v>16</v>
      </c>
      <c r="B41" s="54"/>
      <c r="C41" s="54"/>
      <c r="D41" s="54"/>
      <c r="E41" s="54"/>
      <c r="F41" s="55"/>
      <c r="G41" s="56">
        <v>20</v>
      </c>
      <c r="H41" s="56">
        <v>20</v>
      </c>
      <c r="I41" s="56">
        <v>20</v>
      </c>
      <c r="J41" s="56">
        <v>20</v>
      </c>
      <c r="K41" s="56">
        <v>20</v>
      </c>
    </row>
    <row r="42" spans="1:11" x14ac:dyDescent="0.2">
      <c r="A42" s="48" t="s">
        <v>17</v>
      </c>
      <c r="B42" s="49"/>
      <c r="C42" s="49"/>
      <c r="D42" s="49"/>
      <c r="E42" s="49"/>
      <c r="F42" s="50"/>
      <c r="G42" s="57"/>
      <c r="H42" s="57"/>
      <c r="I42" s="57"/>
      <c r="J42" s="57"/>
      <c r="K42" s="5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1" t="s">
        <v>18</v>
      </c>
      <c r="B44" s="51"/>
      <c r="C44" s="51"/>
      <c r="D44" s="51"/>
      <c r="E44" s="51"/>
      <c r="F44" s="51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1" t="s">
        <v>26</v>
      </c>
      <c r="B46" s="51"/>
      <c r="C46" s="51"/>
      <c r="D46" s="51"/>
      <c r="E46" s="51"/>
      <c r="F46" s="51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87</vt:i4>
      </vt:variant>
    </vt:vector>
  </HeadingPairs>
  <TitlesOfParts>
    <vt:vector size="87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Arpil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Nachtigall, Til 30</cp:lastModifiedBy>
  <cp:lastPrinted>2017-05-30T11:32:44Z</cp:lastPrinted>
  <dcterms:created xsi:type="dcterms:W3CDTF">2015-03-09T11:58:41Z</dcterms:created>
  <dcterms:modified xsi:type="dcterms:W3CDTF">2026-04-23T05:36:18Z</dcterms:modified>
</cp:coreProperties>
</file>